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14805" yWindow="-15" windowWidth="14040" windowHeight="12810" tabRatio="784"/>
  </bookViews>
  <sheets>
    <sheet name="Intercambio CR europeas" sheetId="3" r:id="rId1"/>
  </sheets>
  <definedNames>
    <definedName name="_xlnm.Print_Area" localSheetId="0">'Intercambio CR europeas'!$A$1:$J$80</definedName>
  </definedNames>
  <calcPr calcId="152511"/>
</workbook>
</file>

<file path=xl/calcChain.xml><?xml version="1.0" encoding="utf-8"?>
<calcChain xmlns="http://schemas.openxmlformats.org/spreadsheetml/2006/main">
  <c r="J63" i="3" l="1"/>
  <c r="J62" i="3"/>
  <c r="J61" i="3"/>
  <c r="J52" i="3"/>
  <c r="J51" i="3"/>
  <c r="J50" i="3"/>
  <c r="J49" i="3"/>
  <c r="J48" i="3"/>
  <c r="J47" i="3"/>
  <c r="J39" i="3"/>
  <c r="J38" i="3"/>
  <c r="J37" i="3"/>
  <c r="J36" i="3"/>
  <c r="J35" i="3"/>
  <c r="J34" i="3"/>
  <c r="J13" i="3"/>
  <c r="J12" i="3"/>
  <c r="J11" i="3"/>
  <c r="J10" i="3"/>
  <c r="J9" i="3"/>
  <c r="J8" i="3"/>
</calcChain>
</file>

<file path=xl/sharedStrings.xml><?xml version="1.0" encoding="utf-8"?>
<sst xmlns="http://schemas.openxmlformats.org/spreadsheetml/2006/main" count="93" uniqueCount="22">
  <si>
    <t xml:space="preserve">INTERCAMBIO DE DATOS ENTRE LAS CENTRALES DE RIESGOS DE LA UE                            </t>
  </si>
  <si>
    <t>Alemania</t>
  </si>
  <si>
    <t>Austria</t>
  </si>
  <si>
    <t>Francia</t>
  </si>
  <si>
    <t>Italia</t>
  </si>
  <si>
    <t>Portugal</t>
  </si>
  <si>
    <t>Total</t>
  </si>
  <si>
    <t>República Checa</t>
  </si>
  <si>
    <t>Rumanía</t>
  </si>
  <si>
    <t>-</t>
  </si>
  <si>
    <t>A.1 Titulares españoles declarados en otras centrales de riesgos de la UE. Datos recibidos de otras centrales de riesgos</t>
  </si>
  <si>
    <t>A.2 Titulares extranjeros declarados en la Central de Información de Riesgos española. Datos enviados a otras centrales de riesgos</t>
  </si>
  <si>
    <t xml:space="preserve">FUENTE: Central de Información de Riesgos, Banco de España. </t>
  </si>
  <si>
    <t>B.1 Importe de los riesgos de titulares españoles declarados en otras centrales de riesgos de la UE. Datos recibidos de otras centrales de riesgos (millones de euros)</t>
  </si>
  <si>
    <t>B.2 Importe de los riesgos de titulares extranjeros declarados en la Central de Información de Riesgos española. Datos enviados a otras centrales de riesgos (millones de euros)</t>
  </si>
  <si>
    <t>Bélgica*</t>
  </si>
  <si>
    <t>* En 2012 para Bélgica no existen datos ya que estuvieron en un proceso de cambio de su Central de Riesgos y no se intercambió información con ellos durante todo el año.</t>
  </si>
  <si>
    <t>C.1 Información Complementaria</t>
  </si>
  <si>
    <t>Titulares</t>
  </si>
  <si>
    <t xml:space="preserve">Alemania </t>
  </si>
  <si>
    <t xml:space="preserve">Austria </t>
  </si>
  <si>
    <t>Importes 
(Millones de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</si>
</sst>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_p_t_a_-;\-* #,##0\ _p_t_a_-;_-* &quot;-&quot;\ _p_t_a_-;_-@_-"/>
    <numFmt numFmtId="165" formatCode="#,###,"/>
    <numFmt numFmtId="166" formatCode="#,##0;\(#,##0\)"/>
    <numFmt numFmtId="167" formatCode="0.0"/>
  </numFmts>
  <fonts count="5" x14ac:knownFonts="1">
    <font>
      <sz val="8"/>
      <name val="BdE Neue Helvetica 45 Light"/>
    </font>
    <font>
      <sz val="8"/>
      <name val="BdE Neue Helvetica 45 Light"/>
      <family val="2"/>
    </font>
    <font>
      <sz val="7"/>
      <name val="BdE Neue Helvetica 45 Light"/>
      <family val="2"/>
    </font>
    <font>
      <b/>
      <sz val="7"/>
      <name val="BdE Neue Helvetica 45 Light"/>
      <family val="2"/>
    </font>
    <font>
      <b/>
      <sz val="7"/>
      <color rgb="FFFF0000"/>
      <name val="BdE Neue Helvetica 45 Ligh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 vertical="top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Border="1"/>
    <xf numFmtId="0" fontId="2" fillId="0" borderId="0" xfId="0" applyFont="1" applyBorder="1"/>
    <xf numFmtId="0" fontId="2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wrapText="1"/>
    </xf>
    <xf numFmtId="166" fontId="2" fillId="0" borderId="0" xfId="0" applyNumberFormat="1" applyFont="1" applyBorder="1" applyAlignment="1">
      <alignment horizontal="center" wrapText="1"/>
    </xf>
    <xf numFmtId="167" fontId="2" fillId="0" borderId="0" xfId="0" applyNumberFormat="1" applyFont="1" applyBorder="1"/>
    <xf numFmtId="0" fontId="2" fillId="0" borderId="0" xfId="0" applyFont="1" applyBorder="1"/>
  </cellXfs>
  <cellStyles count="3">
    <cellStyle name="Millares [0] 2" xfId="1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FFFFFF"/>
      <rgbColor rgb="00F8F8F8"/>
      <rgbColor rgb="00FFFFFF"/>
      <rgbColor rgb="00E6E6E6"/>
      <rgbColor rgb="00FFFFFF"/>
      <rgbColor rgb="00FFFFFF"/>
      <rgbColor rgb="005A5A5A"/>
      <rgbColor rgb="00000000"/>
      <rgbColor rgb="00FFFFFF"/>
      <rgbColor rgb="00FFFFCC"/>
      <rgbColor rgb="00E6E6E6"/>
      <rgbColor rgb="00FFFFFF"/>
      <rgbColor rgb="0099CCFF"/>
      <rgbColor rgb="003C68AE"/>
      <rgbColor rgb="00DB9B39"/>
      <rgbColor rgb="0054AB43"/>
      <rgbColor rgb="00A55568"/>
      <rgbColor rgb="007597D0"/>
      <rgbColor rgb="00FFC0C0"/>
      <rgbColor rgb="006D0078"/>
      <rgbColor rgb="00000000"/>
      <rgbColor rgb="003C68AE"/>
      <rgbColor rgb="00DB9B39"/>
      <rgbColor rgb="0054AB43"/>
      <rgbColor rgb="00A55568"/>
      <rgbColor rgb="007597D0"/>
      <rgbColor rgb="00FFC0C0"/>
      <rgbColor rgb="006D0078"/>
      <rgbColor rgb="00000000"/>
      <rgbColor rgb="00FFFFFF"/>
      <rgbColor rgb="007597D0"/>
      <rgbColor rgb="00A55568"/>
      <rgbColor rgb="0054AB43"/>
      <rgbColor rgb="00FFC0C0"/>
      <rgbColor rgb="003C68AE"/>
      <rgbColor rgb="006D0078"/>
      <rgbColor rgb="00DB9B39"/>
      <rgbColor rgb="00FFFFFF"/>
      <rgbColor rgb="00FFFFFF"/>
      <rgbColor rgb="00FFFFFF"/>
      <rgbColor rgb="00CADBC7"/>
      <rgbColor rgb="00FFFFFF"/>
      <rgbColor rgb="00000000"/>
      <rgbColor rgb="00000000"/>
      <rgbColor rgb="00FF99CC"/>
      <rgbColor rgb="00E3AFB9"/>
      <rgbColor rgb="00FFFFFF"/>
      <rgbColor rgb="00E6E6E6"/>
      <rgbColor rgb="00E6E6E6"/>
      <rgbColor rgb="00FFFFFF"/>
      <rgbColor rgb="00FFFFFF"/>
      <rgbColor rgb="00000000"/>
      <rgbColor rgb="00CCFFC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showGridLines="0" tabSelected="1" zoomScale="130" zoomScaleNormal="130" zoomScaleSheetLayoutView="130" zoomScalePageLayoutView="130" workbookViewId="0">
      <selection activeCell="C8" sqref="C8"/>
    </sheetView>
  </sheetViews>
  <sheetFormatPr baseColWidth="10" defaultColWidth="11.42578125" defaultRowHeight="9" x14ac:dyDescent="0.15"/>
  <cols>
    <col min="1" max="1" width="11.28515625" style="1" customWidth="1"/>
    <col min="2" max="9" width="9.140625" style="1" customWidth="1"/>
    <col min="10" max="10" width="19.5703125" style="1" customWidth="1"/>
    <col min="11" max="11" width="13.42578125" style="1" customWidth="1"/>
    <col min="12" max="16384" width="11.42578125" style="1"/>
  </cols>
  <sheetData>
    <row r="1" spans="1:13" x14ac:dyDescent="0.15">
      <c r="A1" s="3" t="s">
        <v>0</v>
      </c>
      <c r="J1" s="4"/>
    </row>
    <row r="2" spans="1:13" x14ac:dyDescent="0.15">
      <c r="A2" s="10"/>
    </row>
    <row r="4" spans="1:13" x14ac:dyDescent="0.15">
      <c r="J4" s="4"/>
    </row>
    <row r="5" spans="1:13" x14ac:dyDescent="0.15">
      <c r="A5" s="1" t="s">
        <v>10</v>
      </c>
      <c r="J5" s="4"/>
    </row>
    <row r="7" spans="1:13" ht="18" customHeight="1" x14ac:dyDescent="0.15">
      <c r="B7" s="11" t="s">
        <v>1</v>
      </c>
      <c r="C7" s="11" t="s">
        <v>2</v>
      </c>
      <c r="D7" s="11" t="s">
        <v>15</v>
      </c>
      <c r="E7" s="11" t="s">
        <v>3</v>
      </c>
      <c r="F7" s="11" t="s">
        <v>4</v>
      </c>
      <c r="G7" s="11" t="s">
        <v>5</v>
      </c>
      <c r="H7" s="11" t="s">
        <v>7</v>
      </c>
      <c r="I7" s="11" t="s">
        <v>8</v>
      </c>
      <c r="J7" s="12" t="s">
        <v>6</v>
      </c>
    </row>
    <row r="8" spans="1:13" x14ac:dyDescent="0.15">
      <c r="A8" s="18">
        <v>2008</v>
      </c>
      <c r="B8" s="5">
        <v>1837</v>
      </c>
      <c r="C8" s="2">
        <v>206</v>
      </c>
      <c r="D8" s="2">
        <v>583</v>
      </c>
      <c r="E8" s="2">
        <v>596</v>
      </c>
      <c r="F8" s="2">
        <v>320</v>
      </c>
      <c r="G8" s="2">
        <v>478</v>
      </c>
      <c r="H8" s="2" t="s">
        <v>9</v>
      </c>
      <c r="I8" s="2" t="s">
        <v>9</v>
      </c>
      <c r="J8" s="5">
        <f t="shared" ref="J8:J11" si="0">B8+C8+D8+E8+F8+G8</f>
        <v>4020</v>
      </c>
    </row>
    <row r="9" spans="1:13" x14ac:dyDescent="0.15">
      <c r="A9" s="18">
        <v>2009</v>
      </c>
      <c r="B9" s="5">
        <v>2058</v>
      </c>
      <c r="C9" s="2">
        <v>222</v>
      </c>
      <c r="D9" s="2">
        <v>534</v>
      </c>
      <c r="E9" s="2">
        <v>644</v>
      </c>
      <c r="F9" s="2">
        <v>353</v>
      </c>
      <c r="G9" s="2">
        <v>331</v>
      </c>
      <c r="H9" s="2" t="s">
        <v>9</v>
      </c>
      <c r="I9" s="2" t="s">
        <v>9</v>
      </c>
      <c r="J9" s="5">
        <f t="shared" si="0"/>
        <v>4142</v>
      </c>
    </row>
    <row r="10" spans="1:13" x14ac:dyDescent="0.15">
      <c r="A10" s="18">
        <v>2010</v>
      </c>
      <c r="B10" s="5">
        <v>2089</v>
      </c>
      <c r="C10" s="2">
        <v>210</v>
      </c>
      <c r="D10" s="2">
        <v>435</v>
      </c>
      <c r="E10" s="2">
        <v>675</v>
      </c>
      <c r="F10" s="2">
        <v>355</v>
      </c>
      <c r="G10" s="2">
        <v>321</v>
      </c>
      <c r="H10" s="2" t="s">
        <v>9</v>
      </c>
      <c r="I10" s="2" t="s">
        <v>9</v>
      </c>
      <c r="J10" s="5">
        <f t="shared" si="0"/>
        <v>4085</v>
      </c>
    </row>
    <row r="11" spans="1:13" x14ac:dyDescent="0.15">
      <c r="A11" s="18">
        <v>2011</v>
      </c>
      <c r="B11" s="5">
        <v>2105</v>
      </c>
      <c r="C11" s="2">
        <v>200</v>
      </c>
      <c r="D11" s="2">
        <v>115</v>
      </c>
      <c r="E11" s="2">
        <v>688</v>
      </c>
      <c r="F11" s="2">
        <v>361</v>
      </c>
      <c r="G11" s="2">
        <v>186</v>
      </c>
      <c r="H11" s="2"/>
      <c r="I11" s="2"/>
      <c r="J11" s="5">
        <f t="shared" si="0"/>
        <v>3655</v>
      </c>
      <c r="M11" s="22"/>
    </row>
    <row r="12" spans="1:13" x14ac:dyDescent="0.15">
      <c r="A12" s="18">
        <v>2012</v>
      </c>
      <c r="B12" s="5">
        <v>2063</v>
      </c>
      <c r="C12" s="2">
        <v>183</v>
      </c>
      <c r="D12" s="2">
        <v>0</v>
      </c>
      <c r="E12" s="2">
        <v>665</v>
      </c>
      <c r="F12" s="2">
        <v>355</v>
      </c>
      <c r="G12" s="2">
        <v>251</v>
      </c>
      <c r="H12" s="2">
        <v>0</v>
      </c>
      <c r="I12" s="2">
        <v>2</v>
      </c>
      <c r="J12" s="5">
        <f>B12+C12+D12+E12+F12+G12+H12+I12</f>
        <v>3519</v>
      </c>
      <c r="M12" s="22"/>
    </row>
    <row r="13" spans="1:13" x14ac:dyDescent="0.15">
      <c r="A13" s="18">
        <v>2013</v>
      </c>
      <c r="B13" s="5">
        <v>1992</v>
      </c>
      <c r="C13" s="2">
        <v>163</v>
      </c>
      <c r="D13" s="2">
        <v>443</v>
      </c>
      <c r="E13" s="2">
        <v>625</v>
      </c>
      <c r="F13" s="2">
        <v>297</v>
      </c>
      <c r="G13" s="2">
        <v>193</v>
      </c>
      <c r="H13" s="2">
        <v>2</v>
      </c>
      <c r="I13" s="2" t="s">
        <v>9</v>
      </c>
      <c r="J13" s="5">
        <f>SUM(B13:H13)</f>
        <v>3715</v>
      </c>
      <c r="M13" s="22"/>
    </row>
    <row r="14" spans="1:13" x14ac:dyDescent="0.15">
      <c r="A14" s="18">
        <v>2014</v>
      </c>
      <c r="B14" s="5">
        <v>1933</v>
      </c>
      <c r="C14" s="2">
        <v>187</v>
      </c>
      <c r="D14" s="2">
        <v>396</v>
      </c>
      <c r="E14" s="2">
        <v>599</v>
      </c>
      <c r="F14" s="2">
        <v>244</v>
      </c>
      <c r="G14" s="2">
        <v>183</v>
      </c>
      <c r="H14" s="2">
        <v>3</v>
      </c>
      <c r="I14" s="2">
        <v>2</v>
      </c>
      <c r="J14" s="5">
        <v>3547</v>
      </c>
      <c r="M14" s="22"/>
    </row>
    <row r="15" spans="1:13" x14ac:dyDescent="0.15">
      <c r="A15" s="18">
        <v>2015</v>
      </c>
      <c r="B15" s="5">
        <v>1955</v>
      </c>
      <c r="C15" s="2">
        <v>134</v>
      </c>
      <c r="D15" s="2">
        <v>346</v>
      </c>
      <c r="E15" s="2">
        <v>533</v>
      </c>
      <c r="F15" s="2">
        <v>225</v>
      </c>
      <c r="G15" s="2">
        <v>183</v>
      </c>
      <c r="H15" s="2">
        <v>3</v>
      </c>
      <c r="I15" s="2">
        <v>2</v>
      </c>
      <c r="J15" s="5">
        <v>3381</v>
      </c>
      <c r="M15" s="22"/>
    </row>
    <row r="16" spans="1:13" x14ac:dyDescent="0.15">
      <c r="B16" s="2"/>
      <c r="C16" s="2"/>
      <c r="D16" s="2"/>
      <c r="E16" s="2"/>
      <c r="F16" s="2"/>
      <c r="G16" s="2"/>
      <c r="H16" s="2"/>
    </row>
    <row r="18" spans="1:13" x14ac:dyDescent="0.15">
      <c r="A18" s="1" t="s">
        <v>11</v>
      </c>
    </row>
    <row r="20" spans="1:13" ht="18" x14ac:dyDescent="0.15">
      <c r="B20" s="11" t="s">
        <v>1</v>
      </c>
      <c r="C20" s="11" t="s">
        <v>2</v>
      </c>
      <c r="D20" s="11" t="s">
        <v>15</v>
      </c>
      <c r="E20" s="11" t="s">
        <v>3</v>
      </c>
      <c r="F20" s="11" t="s">
        <v>4</v>
      </c>
      <c r="G20" s="11" t="s">
        <v>5</v>
      </c>
      <c r="H20" s="11" t="s">
        <v>7</v>
      </c>
      <c r="I20" s="11" t="s">
        <v>8</v>
      </c>
      <c r="J20" s="12" t="s">
        <v>6</v>
      </c>
    </row>
    <row r="21" spans="1:13" x14ac:dyDescent="0.15">
      <c r="A21" s="1">
        <v>2008</v>
      </c>
      <c r="B21" s="2">
        <v>204</v>
      </c>
      <c r="C21" s="2">
        <v>24</v>
      </c>
      <c r="D21" s="2">
        <v>56</v>
      </c>
      <c r="E21" s="2">
        <v>479</v>
      </c>
      <c r="F21" s="2">
        <v>372</v>
      </c>
      <c r="G21" s="2">
        <v>781</v>
      </c>
      <c r="H21" s="2" t="s">
        <v>9</v>
      </c>
      <c r="I21" s="2" t="s">
        <v>9</v>
      </c>
      <c r="J21" s="5">
        <v>1916</v>
      </c>
    </row>
    <row r="22" spans="1:13" x14ac:dyDescent="0.15">
      <c r="A22" s="1">
        <v>2009</v>
      </c>
      <c r="B22" s="2">
        <v>196</v>
      </c>
      <c r="C22" s="2">
        <v>25</v>
      </c>
      <c r="D22" s="2">
        <v>55</v>
      </c>
      <c r="E22" s="2">
        <v>425</v>
      </c>
      <c r="F22" s="2">
        <v>309</v>
      </c>
      <c r="G22" s="2">
        <v>782</v>
      </c>
      <c r="H22" s="2" t="s">
        <v>9</v>
      </c>
      <c r="I22" s="2" t="s">
        <v>9</v>
      </c>
      <c r="J22" s="5">
        <v>1792</v>
      </c>
    </row>
    <row r="23" spans="1:13" x14ac:dyDescent="0.15">
      <c r="A23" s="1">
        <v>2010</v>
      </c>
      <c r="B23" s="6">
        <v>198</v>
      </c>
      <c r="C23" s="2">
        <v>21</v>
      </c>
      <c r="D23" s="2">
        <v>54</v>
      </c>
      <c r="E23" s="2">
        <v>413</v>
      </c>
      <c r="F23" s="2">
        <v>290</v>
      </c>
      <c r="G23" s="2">
        <v>739</v>
      </c>
      <c r="H23" s="2" t="s">
        <v>9</v>
      </c>
      <c r="I23" s="2" t="s">
        <v>9</v>
      </c>
      <c r="J23" s="5">
        <v>1715</v>
      </c>
    </row>
    <row r="24" spans="1:13" x14ac:dyDescent="0.15">
      <c r="A24" s="1">
        <v>2011</v>
      </c>
      <c r="B24" s="6">
        <v>183</v>
      </c>
      <c r="C24" s="2">
        <v>21</v>
      </c>
      <c r="D24" s="2">
        <v>54</v>
      </c>
      <c r="E24" s="2">
        <v>379</v>
      </c>
      <c r="F24" s="2">
        <v>289</v>
      </c>
      <c r="G24" s="2">
        <v>703</v>
      </c>
      <c r="H24" s="2"/>
      <c r="I24" s="2"/>
      <c r="J24" s="5">
        <v>1629</v>
      </c>
      <c r="M24" s="22"/>
    </row>
    <row r="25" spans="1:13" x14ac:dyDescent="0.15">
      <c r="A25" s="1">
        <v>2012</v>
      </c>
      <c r="B25" s="6">
        <v>153</v>
      </c>
      <c r="C25" s="2">
        <v>22</v>
      </c>
      <c r="D25" s="2">
        <v>0</v>
      </c>
      <c r="E25" s="2">
        <v>401</v>
      </c>
      <c r="F25" s="2">
        <v>285</v>
      </c>
      <c r="G25" s="2">
        <v>674</v>
      </c>
      <c r="H25" s="2">
        <v>14</v>
      </c>
      <c r="I25" s="2">
        <v>43</v>
      </c>
      <c r="J25" s="5">
        <v>1592</v>
      </c>
      <c r="M25" s="22"/>
    </row>
    <row r="26" spans="1:13" x14ac:dyDescent="0.15">
      <c r="A26" s="1">
        <v>2013</v>
      </c>
      <c r="B26" s="6">
        <v>167</v>
      </c>
      <c r="C26" s="2">
        <v>25</v>
      </c>
      <c r="D26" s="2">
        <v>61</v>
      </c>
      <c r="E26" s="2">
        <v>408</v>
      </c>
      <c r="F26" s="2">
        <v>332</v>
      </c>
      <c r="G26" s="2">
        <v>671</v>
      </c>
      <c r="H26" s="2">
        <v>17</v>
      </c>
      <c r="I26" s="2" t="s">
        <v>9</v>
      </c>
      <c r="J26" s="5">
        <v>1681</v>
      </c>
      <c r="M26" s="22"/>
    </row>
    <row r="27" spans="1:13" x14ac:dyDescent="0.15">
      <c r="A27" s="1">
        <v>2014</v>
      </c>
      <c r="B27" s="2">
        <v>160</v>
      </c>
      <c r="C27" s="2">
        <v>24</v>
      </c>
      <c r="D27" s="2">
        <v>55</v>
      </c>
      <c r="E27" s="2">
        <v>391</v>
      </c>
      <c r="F27" s="2">
        <v>302</v>
      </c>
      <c r="G27" s="2">
        <v>558</v>
      </c>
      <c r="H27" s="2">
        <v>16</v>
      </c>
      <c r="I27" s="2">
        <v>41</v>
      </c>
      <c r="J27" s="5">
        <v>1547</v>
      </c>
      <c r="M27" s="22"/>
    </row>
    <row r="28" spans="1:13" x14ac:dyDescent="0.15">
      <c r="A28" s="18">
        <v>2015</v>
      </c>
      <c r="B28" s="2">
        <v>174</v>
      </c>
      <c r="C28" s="2">
        <v>24</v>
      </c>
      <c r="D28" s="2">
        <v>61</v>
      </c>
      <c r="E28" s="2">
        <v>391</v>
      </c>
      <c r="F28" s="2">
        <v>315</v>
      </c>
      <c r="G28" s="2">
        <v>549</v>
      </c>
      <c r="H28" s="2">
        <v>13</v>
      </c>
      <c r="I28" s="2">
        <v>38</v>
      </c>
      <c r="J28" s="5">
        <v>1565</v>
      </c>
      <c r="M28" s="22"/>
    </row>
    <row r="31" spans="1:13" x14ac:dyDescent="0.15">
      <c r="A31" s="17" t="s">
        <v>13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3" ht="9.1999999999999993" customHeight="1" x14ac:dyDescent="0.15">
      <c r="A32" s="8"/>
      <c r="B32" s="8"/>
      <c r="C32" s="8"/>
      <c r="D32" s="8"/>
      <c r="E32" s="8"/>
      <c r="F32" s="8"/>
      <c r="G32" s="8"/>
      <c r="H32" s="8"/>
      <c r="I32" s="8"/>
      <c r="J32" s="8"/>
      <c r="K32" s="13"/>
    </row>
    <row r="33" spans="1:13" ht="18" x14ac:dyDescent="0.15">
      <c r="A33" s="7"/>
      <c r="B33" s="11" t="s">
        <v>1</v>
      </c>
      <c r="C33" s="11" t="s">
        <v>2</v>
      </c>
      <c r="D33" s="11" t="s">
        <v>15</v>
      </c>
      <c r="E33" s="11" t="s">
        <v>3</v>
      </c>
      <c r="F33" s="11" t="s">
        <v>4</v>
      </c>
      <c r="G33" s="11" t="s">
        <v>5</v>
      </c>
      <c r="H33" s="11" t="s">
        <v>7</v>
      </c>
      <c r="I33" s="11" t="s">
        <v>8</v>
      </c>
      <c r="J33" s="12" t="s">
        <v>6</v>
      </c>
      <c r="K33" s="8"/>
    </row>
    <row r="34" spans="1:13" x14ac:dyDescent="0.15">
      <c r="A34" s="18">
        <v>2008</v>
      </c>
      <c r="B34" s="9">
        <v>206553539</v>
      </c>
      <c r="C34" s="9">
        <v>7979511</v>
      </c>
      <c r="D34" s="9">
        <v>8421150</v>
      </c>
      <c r="E34" s="9">
        <v>8688160</v>
      </c>
      <c r="F34" s="9">
        <v>3920680</v>
      </c>
      <c r="G34" s="9">
        <v>1592275</v>
      </c>
      <c r="H34" s="2" t="s">
        <v>9</v>
      </c>
      <c r="I34" s="2" t="s">
        <v>9</v>
      </c>
      <c r="J34" s="9">
        <f>B34+C34+D34+E34+F34+G34</f>
        <v>237155315</v>
      </c>
    </row>
    <row r="35" spans="1:13" x14ac:dyDescent="0.15">
      <c r="A35" s="18">
        <v>2009</v>
      </c>
      <c r="B35" s="9">
        <v>196266042</v>
      </c>
      <c r="C35" s="9">
        <v>7958020</v>
      </c>
      <c r="D35" s="9">
        <v>7736992</v>
      </c>
      <c r="E35" s="9">
        <v>9408756</v>
      </c>
      <c r="F35" s="9">
        <v>5968198</v>
      </c>
      <c r="G35" s="9">
        <v>1244940</v>
      </c>
      <c r="H35" s="2" t="s">
        <v>9</v>
      </c>
      <c r="I35" s="2" t="s">
        <v>9</v>
      </c>
      <c r="J35" s="9">
        <f>B35+C35+D35+E35+F35+G35</f>
        <v>228582948</v>
      </c>
    </row>
    <row r="36" spans="1:13" x14ac:dyDescent="0.15">
      <c r="A36" s="18">
        <v>2010</v>
      </c>
      <c r="B36" s="9">
        <v>209254299</v>
      </c>
      <c r="C36" s="9">
        <v>7642664</v>
      </c>
      <c r="D36" s="9">
        <v>6797678</v>
      </c>
      <c r="E36" s="9">
        <v>7767783</v>
      </c>
      <c r="F36" s="9">
        <v>4491023</v>
      </c>
      <c r="G36" s="9">
        <v>2809465</v>
      </c>
      <c r="H36" s="2" t="s">
        <v>9</v>
      </c>
      <c r="I36" s="2" t="s">
        <v>9</v>
      </c>
      <c r="J36" s="9">
        <f>B36+C36+D36+E36+F36+G36</f>
        <v>238762912</v>
      </c>
    </row>
    <row r="37" spans="1:13" x14ac:dyDescent="0.15">
      <c r="A37" s="18">
        <v>2011</v>
      </c>
      <c r="B37" s="5">
        <v>184247</v>
      </c>
      <c r="C37" s="5">
        <v>6678</v>
      </c>
      <c r="D37" s="5">
        <v>2228</v>
      </c>
      <c r="E37" s="5">
        <v>8384</v>
      </c>
      <c r="F37" s="5">
        <v>3729</v>
      </c>
      <c r="G37" s="5">
        <v>666</v>
      </c>
      <c r="H37" s="2"/>
      <c r="I37" s="2"/>
      <c r="J37" s="5">
        <f t="shared" ref="J37" si="1">B37+C37+D37+E37+F37+G37</f>
        <v>205932</v>
      </c>
      <c r="M37" s="22"/>
    </row>
    <row r="38" spans="1:13" x14ac:dyDescent="0.15">
      <c r="A38" s="18">
        <v>2012</v>
      </c>
      <c r="B38" s="5">
        <v>145498.60500000001</v>
      </c>
      <c r="C38" s="5">
        <v>3783.1570000000002</v>
      </c>
      <c r="D38" s="5">
        <v>0</v>
      </c>
      <c r="E38" s="5">
        <v>6519.893</v>
      </c>
      <c r="F38" s="5">
        <v>4135.277</v>
      </c>
      <c r="G38" s="5">
        <v>896.45500000000004</v>
      </c>
      <c r="H38" s="5">
        <v>0</v>
      </c>
      <c r="I38" s="5">
        <v>5.73</v>
      </c>
      <c r="J38" s="5">
        <f>B38+C38+D38+E38+F38+G38+H38+I38</f>
        <v>160839.11700000003</v>
      </c>
      <c r="M38" s="22"/>
    </row>
    <row r="39" spans="1:13" x14ac:dyDescent="0.15">
      <c r="A39" s="18">
        <v>2013</v>
      </c>
      <c r="B39" s="5">
        <v>126178</v>
      </c>
      <c r="C39" s="5">
        <v>3702</v>
      </c>
      <c r="D39" s="5">
        <v>6215</v>
      </c>
      <c r="E39" s="5">
        <v>5772</v>
      </c>
      <c r="F39" s="5">
        <v>4032</v>
      </c>
      <c r="G39" s="2">
        <v>546</v>
      </c>
      <c r="H39" s="2">
        <v>117</v>
      </c>
      <c r="I39" s="2" t="s">
        <v>9</v>
      </c>
      <c r="J39" s="5">
        <f>SUM(B39:I39)</f>
        <v>146562</v>
      </c>
      <c r="M39" s="22"/>
    </row>
    <row r="40" spans="1:13" x14ac:dyDescent="0.15">
      <c r="A40" s="18">
        <v>2014</v>
      </c>
      <c r="B40" s="5">
        <v>112351</v>
      </c>
      <c r="C40" s="5">
        <v>4656</v>
      </c>
      <c r="D40" s="5">
        <v>4924</v>
      </c>
      <c r="E40" s="5">
        <v>5279</v>
      </c>
      <c r="F40" s="5">
        <v>6830</v>
      </c>
      <c r="G40" s="5">
        <v>700</v>
      </c>
      <c r="H40" s="5">
        <v>114</v>
      </c>
      <c r="I40" s="5">
        <v>8</v>
      </c>
      <c r="J40" s="5">
        <v>134864</v>
      </c>
      <c r="M40" s="22"/>
    </row>
    <row r="41" spans="1:13" x14ac:dyDescent="0.15">
      <c r="A41" s="18">
        <v>2015</v>
      </c>
      <c r="B41" s="5">
        <v>105202.178</v>
      </c>
      <c r="C41" s="5">
        <v>5633.6589999999997</v>
      </c>
      <c r="D41" s="5">
        <v>3230.4110000000001</v>
      </c>
      <c r="E41" s="5">
        <v>4930.4250000000002</v>
      </c>
      <c r="F41" s="5">
        <v>5944.527</v>
      </c>
      <c r="G41" s="5">
        <v>686.44600000000003</v>
      </c>
      <c r="H41" s="5">
        <v>18.832999999999998</v>
      </c>
      <c r="I41" s="5">
        <v>6.2750000000000004</v>
      </c>
      <c r="J41" s="5">
        <v>125652.754</v>
      </c>
      <c r="M41" s="22"/>
    </row>
    <row r="44" spans="1:13" x14ac:dyDescent="0.15">
      <c r="A44" s="15" t="s">
        <v>14</v>
      </c>
      <c r="B44" s="15"/>
      <c r="C44" s="15"/>
      <c r="D44" s="15"/>
      <c r="E44" s="15"/>
      <c r="F44" s="15"/>
      <c r="G44" s="15"/>
      <c r="H44" s="15"/>
      <c r="I44" s="15"/>
      <c r="J44" s="15"/>
    </row>
    <row r="45" spans="1:13" x14ac:dyDescent="0.15">
      <c r="K45" s="15"/>
    </row>
    <row r="46" spans="1:13" ht="18" x14ac:dyDescent="0.15">
      <c r="B46" s="11" t="s">
        <v>1</v>
      </c>
      <c r="C46" s="11" t="s">
        <v>2</v>
      </c>
      <c r="D46" s="11" t="s">
        <v>15</v>
      </c>
      <c r="E46" s="11" t="s">
        <v>3</v>
      </c>
      <c r="F46" s="11" t="s">
        <v>4</v>
      </c>
      <c r="G46" s="11" t="s">
        <v>5</v>
      </c>
      <c r="H46" s="11" t="s">
        <v>7</v>
      </c>
      <c r="I46" s="11" t="s">
        <v>8</v>
      </c>
      <c r="J46" s="12" t="s">
        <v>6</v>
      </c>
    </row>
    <row r="47" spans="1:13" ht="18" customHeight="1" x14ac:dyDescent="0.15">
      <c r="A47" s="18">
        <v>2008</v>
      </c>
      <c r="B47" s="9">
        <v>7740581</v>
      </c>
      <c r="C47" s="9">
        <v>1450990</v>
      </c>
      <c r="D47" s="9">
        <v>671937</v>
      </c>
      <c r="E47" s="9">
        <v>9888997</v>
      </c>
      <c r="F47" s="9">
        <v>19624769</v>
      </c>
      <c r="G47" s="9">
        <v>13186436</v>
      </c>
      <c r="H47" s="2" t="s">
        <v>9</v>
      </c>
      <c r="I47" s="2" t="s">
        <v>9</v>
      </c>
      <c r="J47" s="9">
        <f>B47+C47+D47+E47+F47+G47</f>
        <v>52563710</v>
      </c>
    </row>
    <row r="48" spans="1:13" x14ac:dyDescent="0.15">
      <c r="A48" s="18">
        <v>2009</v>
      </c>
      <c r="B48" s="9">
        <v>5673142</v>
      </c>
      <c r="C48" s="9">
        <v>1416316</v>
      </c>
      <c r="D48" s="9">
        <v>365496</v>
      </c>
      <c r="E48" s="9">
        <v>9077203</v>
      </c>
      <c r="F48" s="9">
        <v>12424364</v>
      </c>
      <c r="G48" s="9">
        <v>14794311</v>
      </c>
      <c r="H48" s="2" t="s">
        <v>9</v>
      </c>
      <c r="I48" s="2" t="s">
        <v>9</v>
      </c>
      <c r="J48" s="9">
        <f>B48+C48+D48+E48+F48+G48</f>
        <v>43750832</v>
      </c>
      <c r="K48" s="9"/>
    </row>
    <row r="49" spans="1:13" x14ac:dyDescent="0.15">
      <c r="A49" s="18">
        <v>2010</v>
      </c>
      <c r="B49" s="9">
        <v>6195708</v>
      </c>
      <c r="C49" s="9">
        <v>1599519</v>
      </c>
      <c r="D49" s="9">
        <v>374874</v>
      </c>
      <c r="E49" s="9">
        <v>7456984</v>
      </c>
      <c r="F49" s="9">
        <v>10058478</v>
      </c>
      <c r="G49" s="9">
        <v>15190992</v>
      </c>
      <c r="H49" s="2" t="s">
        <v>9</v>
      </c>
      <c r="I49" s="2" t="s">
        <v>9</v>
      </c>
      <c r="J49" s="9">
        <f>B49+C49+D49+E49+F49+G49</f>
        <v>40876555</v>
      </c>
    </row>
    <row r="50" spans="1:13" x14ac:dyDescent="0.15">
      <c r="A50" s="18">
        <v>2011</v>
      </c>
      <c r="B50" s="5">
        <v>6876</v>
      </c>
      <c r="C50" s="5">
        <v>1073</v>
      </c>
      <c r="D50" s="5">
        <v>371</v>
      </c>
      <c r="E50" s="5">
        <v>8166</v>
      </c>
      <c r="F50" s="5">
        <v>10571</v>
      </c>
      <c r="G50" s="5">
        <v>16087</v>
      </c>
      <c r="H50" s="2"/>
      <c r="I50" s="2"/>
      <c r="J50" s="5">
        <f t="shared" ref="J50" si="2">B50+C50+D50+E50+F50+G50</f>
        <v>43144</v>
      </c>
      <c r="M50" s="22"/>
    </row>
    <row r="51" spans="1:13" x14ac:dyDescent="0.15">
      <c r="A51" s="18">
        <v>2012</v>
      </c>
      <c r="B51" s="5">
        <v>4618.7960000000003</v>
      </c>
      <c r="C51" s="5">
        <v>642.47299999999996</v>
      </c>
      <c r="D51" s="5">
        <v>0</v>
      </c>
      <c r="E51" s="5">
        <v>6924.3630000000003</v>
      </c>
      <c r="F51" s="5">
        <v>8003.5050000000001</v>
      </c>
      <c r="G51" s="5">
        <v>13109.71</v>
      </c>
      <c r="H51" s="5">
        <v>48.536999999999999</v>
      </c>
      <c r="I51" s="5">
        <v>134.417</v>
      </c>
      <c r="J51" s="5">
        <f>B51+C51+D51+E51+F51+G51+H51+I51</f>
        <v>33481.800999999999</v>
      </c>
      <c r="M51" s="22"/>
    </row>
    <row r="52" spans="1:13" x14ac:dyDescent="0.15">
      <c r="A52" s="18">
        <v>2013</v>
      </c>
      <c r="B52" s="5">
        <v>27187</v>
      </c>
      <c r="C52" s="5">
        <v>493</v>
      </c>
      <c r="D52" s="5">
        <v>372</v>
      </c>
      <c r="E52" s="5">
        <v>9352</v>
      </c>
      <c r="F52" s="5">
        <v>6567</v>
      </c>
      <c r="G52" s="5">
        <v>11638</v>
      </c>
      <c r="H52" s="5">
        <v>77</v>
      </c>
      <c r="I52" s="5" t="s">
        <v>9</v>
      </c>
      <c r="J52" s="5">
        <f>SUM(B52:I52)</f>
        <v>55686</v>
      </c>
      <c r="M52" s="22"/>
    </row>
    <row r="53" spans="1:13" x14ac:dyDescent="0.15">
      <c r="A53" s="18">
        <v>2014</v>
      </c>
      <c r="B53" s="5">
        <v>4200</v>
      </c>
      <c r="C53" s="5">
        <v>361</v>
      </c>
      <c r="D53" s="5">
        <v>362</v>
      </c>
      <c r="E53" s="5">
        <v>6885</v>
      </c>
      <c r="F53" s="5">
        <v>7411</v>
      </c>
      <c r="G53" s="5">
        <v>14882</v>
      </c>
      <c r="H53" s="5">
        <v>52</v>
      </c>
      <c r="I53" s="5">
        <v>100</v>
      </c>
      <c r="J53" s="5">
        <v>34255</v>
      </c>
      <c r="M53" s="22"/>
    </row>
    <row r="54" spans="1:13" x14ac:dyDescent="0.15">
      <c r="A54" s="18">
        <v>2015</v>
      </c>
      <c r="B54" s="5">
        <v>5118.3599999999997</v>
      </c>
      <c r="C54" s="5">
        <v>298.899</v>
      </c>
      <c r="D54" s="5">
        <v>1199.56</v>
      </c>
      <c r="E54" s="5">
        <v>7619.5330000000004</v>
      </c>
      <c r="F54" s="5">
        <v>6576.2179999999998</v>
      </c>
      <c r="G54" s="5">
        <v>14256.655000000001</v>
      </c>
      <c r="H54" s="5">
        <v>26.151</v>
      </c>
      <c r="I54" s="5">
        <v>214.482</v>
      </c>
      <c r="J54" s="5">
        <v>35309.858</v>
      </c>
      <c r="M54" s="22"/>
    </row>
    <row r="55" spans="1:13" s="19" customFormat="1" x14ac:dyDescent="0.15">
      <c r="B55" s="5"/>
      <c r="C55" s="5"/>
      <c r="D55" s="5"/>
      <c r="E55" s="5"/>
      <c r="F55" s="5"/>
      <c r="G55" s="5"/>
      <c r="H55" s="5"/>
      <c r="I55" s="5"/>
      <c r="J55" s="5"/>
    </row>
    <row r="56" spans="1:13" s="19" customFormat="1" x14ac:dyDescent="0.15">
      <c r="B56" s="5"/>
      <c r="C56" s="5"/>
      <c r="D56" s="5"/>
      <c r="E56" s="5"/>
      <c r="F56" s="5"/>
      <c r="G56" s="5"/>
      <c r="H56" s="5"/>
      <c r="I56" s="5"/>
      <c r="J56" s="5"/>
    </row>
    <row r="57" spans="1:13" x14ac:dyDescent="0.15">
      <c r="A57" s="19" t="s">
        <v>17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</row>
    <row r="58" spans="1:13" x14ac:dyDescent="0.1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</row>
    <row r="59" spans="1:13" x14ac:dyDescent="0.15">
      <c r="A59" s="12" t="s">
        <v>18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</row>
    <row r="60" spans="1:13" ht="18" x14ac:dyDescent="0.15">
      <c r="A60" s="19"/>
      <c r="B60" s="12" t="s">
        <v>19</v>
      </c>
      <c r="C60" s="12" t="s">
        <v>20</v>
      </c>
      <c r="D60" s="11" t="s">
        <v>15</v>
      </c>
      <c r="E60" s="12" t="s">
        <v>3</v>
      </c>
      <c r="F60" s="12" t="s">
        <v>4</v>
      </c>
      <c r="G60" s="12" t="s">
        <v>5</v>
      </c>
      <c r="H60" s="11" t="s">
        <v>7</v>
      </c>
      <c r="I60" s="12" t="s">
        <v>8</v>
      </c>
      <c r="J60" s="12" t="s">
        <v>6</v>
      </c>
      <c r="K60" s="19"/>
    </row>
    <row r="61" spans="1:13" x14ac:dyDescent="0.15">
      <c r="A61" s="15">
        <v>2012</v>
      </c>
      <c r="B61" s="2">
        <v>116</v>
      </c>
      <c r="C61" s="2">
        <v>19</v>
      </c>
      <c r="D61" s="2" t="s">
        <v>9</v>
      </c>
      <c r="E61" s="2">
        <v>500</v>
      </c>
      <c r="F61" s="2">
        <v>262</v>
      </c>
      <c r="G61" s="2">
        <v>677</v>
      </c>
      <c r="H61" s="2">
        <v>9</v>
      </c>
      <c r="I61" s="2">
        <v>25</v>
      </c>
      <c r="J61" s="2">
        <f t="shared" ref="J61:J63" si="3">SUM(B61:I61)</f>
        <v>1608</v>
      </c>
      <c r="K61" s="19"/>
      <c r="M61" s="22"/>
    </row>
    <row r="62" spans="1:13" x14ac:dyDescent="0.15">
      <c r="A62" s="15">
        <v>2013</v>
      </c>
      <c r="B62" s="2">
        <v>112</v>
      </c>
      <c r="C62" s="2">
        <v>21</v>
      </c>
      <c r="D62" s="2">
        <v>118</v>
      </c>
      <c r="E62" s="2">
        <v>315</v>
      </c>
      <c r="F62" s="2">
        <v>300</v>
      </c>
      <c r="G62" s="2">
        <v>660</v>
      </c>
      <c r="H62" s="2">
        <v>11</v>
      </c>
      <c r="I62" s="2">
        <v>9</v>
      </c>
      <c r="J62" s="2">
        <f t="shared" si="3"/>
        <v>1546</v>
      </c>
      <c r="K62" s="19"/>
      <c r="L62" s="19"/>
      <c r="M62" s="22"/>
    </row>
    <row r="63" spans="1:13" x14ac:dyDescent="0.15">
      <c r="A63" s="15">
        <v>2014</v>
      </c>
      <c r="B63" s="2">
        <v>104</v>
      </c>
      <c r="C63" s="2">
        <v>21</v>
      </c>
      <c r="D63" s="2">
        <v>121</v>
      </c>
      <c r="E63" s="2">
        <v>295</v>
      </c>
      <c r="F63" s="2">
        <v>265</v>
      </c>
      <c r="G63" s="2">
        <v>615</v>
      </c>
      <c r="H63" s="2">
        <v>10</v>
      </c>
      <c r="I63" s="2">
        <v>7</v>
      </c>
      <c r="J63" s="2">
        <f t="shared" si="3"/>
        <v>1438</v>
      </c>
      <c r="K63" s="19"/>
      <c r="L63" s="19"/>
      <c r="M63" s="22"/>
    </row>
    <row r="64" spans="1:13" x14ac:dyDescent="0.15">
      <c r="A64" s="15">
        <v>2015</v>
      </c>
      <c r="B64" s="2">
        <v>116</v>
      </c>
      <c r="C64" s="2">
        <v>22</v>
      </c>
      <c r="D64" s="2">
        <v>133</v>
      </c>
      <c r="E64" s="2">
        <v>295</v>
      </c>
      <c r="F64" s="2">
        <v>268</v>
      </c>
      <c r="G64" s="2">
        <v>588</v>
      </c>
      <c r="H64" s="2">
        <v>5</v>
      </c>
      <c r="I64" s="2">
        <v>10</v>
      </c>
      <c r="J64" s="2">
        <v>1437</v>
      </c>
      <c r="K64" s="19"/>
      <c r="L64" s="19"/>
      <c r="M64" s="22"/>
    </row>
    <row r="65" spans="1:13" x14ac:dyDescent="0.15">
      <c r="A65" s="15"/>
      <c r="B65" s="19"/>
      <c r="C65" s="19"/>
      <c r="D65" s="19"/>
      <c r="E65" s="19"/>
      <c r="F65" s="19"/>
      <c r="G65" s="19"/>
      <c r="H65" s="19"/>
      <c r="I65" s="19"/>
      <c r="J65" s="19"/>
      <c r="K65" s="19"/>
      <c r="M65" s="22"/>
    </row>
    <row r="66" spans="1:13" x14ac:dyDescent="0.1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</row>
    <row r="67" spans="1:13" ht="27" x14ac:dyDescent="0.15">
      <c r="A67" s="11" t="s">
        <v>21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</row>
    <row r="68" spans="1:13" ht="18" x14ac:dyDescent="0.15">
      <c r="A68" s="12"/>
      <c r="B68" s="11" t="s">
        <v>19</v>
      </c>
      <c r="C68" s="11" t="s">
        <v>20</v>
      </c>
      <c r="D68" s="11" t="s">
        <v>15</v>
      </c>
      <c r="E68" s="11" t="s">
        <v>3</v>
      </c>
      <c r="F68" s="11" t="s">
        <v>4</v>
      </c>
      <c r="G68" s="11" t="s">
        <v>5</v>
      </c>
      <c r="H68" s="11" t="s">
        <v>7</v>
      </c>
      <c r="I68" s="11" t="s">
        <v>8</v>
      </c>
      <c r="J68" s="11" t="s">
        <v>6</v>
      </c>
      <c r="K68" s="19"/>
      <c r="M68" s="22"/>
    </row>
    <row r="69" spans="1:13" x14ac:dyDescent="0.15">
      <c r="A69" s="20">
        <v>2012</v>
      </c>
      <c r="B69" s="21">
        <v>1607754.15</v>
      </c>
      <c r="C69" s="21">
        <v>39236.264999999999</v>
      </c>
      <c r="D69" s="21">
        <v>0</v>
      </c>
      <c r="E69" s="21">
        <v>61736.735000000001</v>
      </c>
      <c r="F69" s="21">
        <v>85968.645000000004</v>
      </c>
      <c r="G69" s="21">
        <v>27591.852999999999</v>
      </c>
      <c r="H69" s="21">
        <v>260.38400000000001</v>
      </c>
      <c r="I69" s="21">
        <v>521.49900000000002</v>
      </c>
      <c r="J69" s="21">
        <v>1823069.531</v>
      </c>
      <c r="K69" s="19"/>
      <c r="L69" s="19"/>
      <c r="M69" s="22"/>
    </row>
    <row r="70" spans="1:13" x14ac:dyDescent="0.15">
      <c r="A70" s="20">
        <v>2013</v>
      </c>
      <c r="B70" s="21">
        <v>1087039.1340000001</v>
      </c>
      <c r="C70" s="21">
        <v>34773.928</v>
      </c>
      <c r="D70" s="21">
        <v>7806.55</v>
      </c>
      <c r="E70" s="21">
        <v>50970.008000000002</v>
      </c>
      <c r="F70" s="21">
        <v>90149.854000000007</v>
      </c>
      <c r="G70" s="21">
        <v>25125.485000000001</v>
      </c>
      <c r="H70" s="21">
        <v>379.02600000000001</v>
      </c>
      <c r="I70" s="21">
        <v>147.358</v>
      </c>
      <c r="J70" s="21">
        <v>1296391.3430000001</v>
      </c>
      <c r="K70" s="19"/>
      <c r="L70" s="19"/>
      <c r="M70" s="22"/>
    </row>
    <row r="71" spans="1:13" x14ac:dyDescent="0.15">
      <c r="A71" s="20">
        <v>2014</v>
      </c>
      <c r="B71" s="21">
        <v>921349.37100000004</v>
      </c>
      <c r="C71" s="21">
        <v>34253.163</v>
      </c>
      <c r="D71" s="21">
        <v>7384.2809999999999</v>
      </c>
      <c r="E71" s="21">
        <v>46521.866000000002</v>
      </c>
      <c r="F71" s="21">
        <v>86787.650999999998</v>
      </c>
      <c r="G71" s="21">
        <v>20722.97</v>
      </c>
      <c r="H71" s="21">
        <v>284.93400000000003</v>
      </c>
      <c r="I71" s="21">
        <v>15.4</v>
      </c>
      <c r="J71" s="21">
        <v>1117319.6359999999</v>
      </c>
      <c r="K71" s="19"/>
      <c r="L71" s="19"/>
      <c r="M71" s="22"/>
    </row>
    <row r="72" spans="1:13" x14ac:dyDescent="0.15">
      <c r="A72" s="20">
        <v>2015</v>
      </c>
      <c r="B72" s="21">
        <v>822002.44799999997</v>
      </c>
      <c r="C72" s="21">
        <v>32102.597000000002</v>
      </c>
      <c r="D72" s="21">
        <v>7265.9080000000004</v>
      </c>
      <c r="E72" s="21">
        <v>44786.76</v>
      </c>
      <c r="F72" s="21">
        <v>75533.751999999993</v>
      </c>
      <c r="G72" s="21">
        <v>18428.312999999998</v>
      </c>
      <c r="H72" s="21">
        <v>259.01299999999998</v>
      </c>
      <c r="I72" s="21">
        <v>23.332999999999998</v>
      </c>
      <c r="J72" s="21">
        <v>1000402.124</v>
      </c>
      <c r="K72" s="19"/>
      <c r="L72" s="19"/>
      <c r="M72" s="22"/>
    </row>
    <row r="73" spans="1:13" x14ac:dyDescent="0.15">
      <c r="A73" s="15"/>
      <c r="B73" s="19"/>
      <c r="C73" s="19"/>
      <c r="D73" s="19"/>
      <c r="E73" s="19"/>
      <c r="F73" s="19"/>
      <c r="G73" s="19"/>
      <c r="H73" s="19"/>
      <c r="I73" s="19"/>
      <c r="J73" s="19"/>
      <c r="K73" s="19"/>
    </row>
    <row r="75" spans="1:13" x14ac:dyDescent="0.15">
      <c r="A75" s="23" t="s">
        <v>12</v>
      </c>
      <c r="B75" s="23"/>
      <c r="C75" s="23"/>
      <c r="D75" s="23"/>
    </row>
    <row r="77" spans="1:13" x14ac:dyDescent="0.15">
      <c r="A77" s="16" t="s">
        <v>16</v>
      </c>
      <c r="B77" s="14"/>
      <c r="C77" s="14"/>
      <c r="D77" s="14"/>
      <c r="E77" s="14"/>
      <c r="F77" s="14"/>
      <c r="G77" s="14"/>
      <c r="H77" s="14"/>
      <c r="I77" s="14"/>
      <c r="J77" s="14"/>
    </row>
    <row r="79" spans="1:13" x14ac:dyDescent="0.15">
      <c r="K79" s="14"/>
    </row>
  </sheetData>
  <mergeCells count="1">
    <mergeCell ref="A75:D75"/>
  </mergeCells>
  <printOptions horizontalCentered="1"/>
  <pageMargins left="0.59055118110236227" right="0" top="0.6692913385826772" bottom="0" header="0.35433070866141736" footer="0.23622047244094491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Intercambio CR europeas</vt:lpstr>
      <vt:lpstr>'Intercambio CR europeas'!Área_de_impresión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2019-06-20T11:07:06Z</dcterms:created>
  <dcterms:modified xsi:type="dcterms:W3CDTF">2019-06-26T09:08:31Z</dcterms:modified>
</cp:coreProperties>
</file>